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0100000051\Desktop\"/>
    </mc:Choice>
  </mc:AlternateContent>
  <xr:revisionPtr revIDLastSave="0" documentId="13_ncr:1_{130760A5-2479-4424-9A9F-BDD4BA05A2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M8" i="1" s="1"/>
  <c r="E3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風間 貴之</author>
  </authors>
  <commentList>
    <comment ref="B3" authorId="0" shapeId="0" xr:uid="{9DF68D61-C74B-4F5E-81A4-B89AD6C27A79}">
      <text>
        <r>
          <rPr>
            <sz val="9"/>
            <color indexed="81"/>
            <rFont val="MS P ゴシック"/>
            <family val="3"/>
            <charset val="128"/>
          </rPr>
          <t xml:space="preserve">西暦で入力してください。
○○○○/〇〇/〇〇
</t>
        </r>
      </text>
    </comment>
    <comment ref="E3" authorId="0" shapeId="0" xr:uid="{6E9FE21E-0938-4669-92CD-4FD794D55675}">
      <text>
        <r>
          <rPr>
            <b/>
            <sz val="9"/>
            <color indexed="81"/>
            <rFont val="MS P ゴシック"/>
            <family val="3"/>
            <charset val="128"/>
          </rPr>
          <t>自動で表示します</t>
        </r>
      </text>
    </comment>
    <comment ref="B4" authorId="0" shapeId="0" xr:uid="{EDFE987F-CD4B-47EA-A614-0159729B6B67}">
      <text>
        <r>
          <rPr>
            <b/>
            <sz val="9"/>
            <color indexed="81"/>
            <rFont val="MS P ゴシック"/>
            <family val="3"/>
            <charset val="128"/>
          </rPr>
          <t>24時間表記でご記入ください
〇〇：〇〇</t>
        </r>
      </text>
    </comment>
    <comment ref="H9" authorId="0" shapeId="0" xr:uid="{25FCF5C0-7CEF-4DCC-BC0E-C2A17471A22D}">
      <text>
        <r>
          <rPr>
            <b/>
            <sz val="9"/>
            <color indexed="81"/>
            <rFont val="MS P ゴシック"/>
            <family val="3"/>
            <charset val="128"/>
          </rPr>
          <t>和暦を選択してください</t>
        </r>
      </text>
    </comment>
    <comment ref="H17" authorId="0" shapeId="0" xr:uid="{62026FDA-715A-49C9-AFC3-B01C2AFC9F3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<sst xmlns="http://schemas.openxmlformats.org/spreadsheetml/2006/main" count="92" uniqueCount="86">
  <si>
    <t>予約日</t>
    <rPh sb="0" eb="3">
      <t>ヨヤクビ</t>
    </rPh>
    <phoneticPr fontId="2"/>
  </si>
  <si>
    <t>時間</t>
    <rPh sb="0" eb="2">
      <t>ジカン</t>
    </rPh>
    <phoneticPr fontId="2"/>
  </si>
  <si>
    <t>紹介元医療機関名称</t>
    <rPh sb="0" eb="3">
      <t>ショウカイモト</t>
    </rPh>
    <rPh sb="3" eb="7">
      <t>イリョウキカン</t>
    </rPh>
    <rPh sb="7" eb="9">
      <t>メイショウ</t>
    </rPh>
    <phoneticPr fontId="2"/>
  </si>
  <si>
    <t>所在地</t>
    <rPh sb="0" eb="3">
      <t>ショザイチ</t>
    </rPh>
    <phoneticPr fontId="2"/>
  </si>
  <si>
    <t>医師名</t>
    <rPh sb="0" eb="3">
      <t>イシメイ</t>
    </rPh>
    <phoneticPr fontId="2"/>
  </si>
  <si>
    <t>TEL</t>
    <phoneticPr fontId="2"/>
  </si>
  <si>
    <t>FAX</t>
  </si>
  <si>
    <t>フリガナ</t>
    <phoneticPr fontId="2"/>
  </si>
  <si>
    <t>患者氏名</t>
    <rPh sb="0" eb="4">
      <t>カンジャシメイ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</si>
  <si>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</si>
  <si>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</si>
  <si>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ご依頼の理由（病歴・主な症状など）</t>
  </si>
  <si>
    <t>使用しているお薬</t>
  </si>
  <si>
    <t>身長</t>
    <rPh sb="0" eb="2">
      <t>シンチョウ</t>
    </rPh>
    <phoneticPr fontId="2"/>
  </si>
  <si>
    <t>体重</t>
    <rPh sb="0" eb="2">
      <t>タイジュウ</t>
    </rPh>
    <phoneticPr fontId="2"/>
  </si>
  <si>
    <t>cm</t>
    <phoneticPr fontId="2"/>
  </si>
  <si>
    <t>kg</t>
    <phoneticPr fontId="2"/>
  </si>
  <si>
    <t>標準体重</t>
    <rPh sb="0" eb="4">
      <t>ヒョウジュンタイジュウ</t>
    </rPh>
    <phoneticPr fontId="2"/>
  </si>
  <si>
    <t>20歳時体重</t>
    <rPh sb="2" eb="4">
      <t>サイジ</t>
    </rPh>
    <rPh sb="4" eb="6">
      <t>タイジュウ</t>
    </rPh>
    <phoneticPr fontId="2"/>
  </si>
  <si>
    <t>治療食指示内容</t>
    <rPh sb="0" eb="3">
      <t>チリョウショク</t>
    </rPh>
    <rPh sb="3" eb="5">
      <t>シジ</t>
    </rPh>
    <rPh sb="5" eb="7">
      <t>ナイヨウ</t>
    </rPh>
    <phoneticPr fontId="2"/>
  </si>
  <si>
    <t>熱量</t>
    <rPh sb="0" eb="2">
      <t>ネツリョウ</t>
    </rPh>
    <phoneticPr fontId="2"/>
  </si>
  <si>
    <t>cal</t>
    <phoneticPr fontId="2"/>
  </si>
  <si>
    <t>たんぱく質</t>
    <rPh sb="4" eb="5">
      <t>シツ</t>
    </rPh>
    <phoneticPr fontId="2"/>
  </si>
  <si>
    <t>g</t>
    <phoneticPr fontId="2"/>
  </si>
  <si>
    <t>食塩</t>
    <rPh sb="0" eb="2">
      <t>ショクエン</t>
    </rPh>
    <phoneticPr fontId="2"/>
  </si>
  <si>
    <t>水分</t>
    <rPh sb="0" eb="2">
      <t>スイブン</t>
    </rPh>
    <phoneticPr fontId="2"/>
  </si>
  <si>
    <t>P/S比</t>
    <rPh sb="3" eb="4">
      <t>ヒ</t>
    </rPh>
    <phoneticPr fontId="2"/>
  </si>
  <si>
    <t>検査値</t>
    <rPh sb="0" eb="3">
      <t>ケンサチ</t>
    </rPh>
    <phoneticPr fontId="2"/>
  </si>
  <si>
    <t>TP</t>
    <phoneticPr fontId="2"/>
  </si>
  <si>
    <t>ALP</t>
    <phoneticPr fontId="2"/>
  </si>
  <si>
    <t>TG</t>
    <phoneticPr fontId="2"/>
  </si>
  <si>
    <t>K</t>
    <phoneticPr fontId="2"/>
  </si>
  <si>
    <t>Ccr</t>
    <phoneticPr fontId="2"/>
  </si>
  <si>
    <t>ALB</t>
    <phoneticPr fontId="2"/>
  </si>
  <si>
    <t>γ-GTP</t>
    <phoneticPr fontId="2"/>
  </si>
  <si>
    <t>BUN</t>
    <phoneticPr fontId="2"/>
  </si>
  <si>
    <t>Ca</t>
    <phoneticPr fontId="2"/>
  </si>
  <si>
    <t>尿量</t>
    <rPh sb="0" eb="2">
      <t>ニョウリョウ</t>
    </rPh>
    <phoneticPr fontId="2"/>
  </si>
  <si>
    <t>GOT</t>
    <phoneticPr fontId="2"/>
  </si>
  <si>
    <t>T-Cho</t>
    <phoneticPr fontId="2"/>
  </si>
  <si>
    <t>Cr</t>
    <phoneticPr fontId="2"/>
  </si>
  <si>
    <t>P</t>
    <phoneticPr fontId="2"/>
  </si>
  <si>
    <t>Ht</t>
    <phoneticPr fontId="2"/>
  </si>
  <si>
    <t>GPT</t>
    <phoneticPr fontId="2"/>
  </si>
  <si>
    <t>HDL</t>
    <phoneticPr fontId="2"/>
  </si>
  <si>
    <t>Na</t>
    <phoneticPr fontId="2"/>
  </si>
  <si>
    <t>UA</t>
    <phoneticPr fontId="2"/>
  </si>
  <si>
    <t>Hb</t>
    <phoneticPr fontId="2"/>
  </si>
  <si>
    <t>血圧</t>
    <rPh sb="0" eb="2">
      <t>ケツアツ</t>
    </rPh>
    <phoneticPr fontId="2"/>
  </si>
  <si>
    <t>血糖検査（負荷試験）</t>
    <rPh sb="0" eb="2">
      <t>ケットウ</t>
    </rPh>
    <rPh sb="2" eb="4">
      <t>ケンサ</t>
    </rPh>
    <rPh sb="5" eb="7">
      <t>フカ</t>
    </rPh>
    <rPh sb="7" eb="9">
      <t>シケン</t>
    </rPh>
    <phoneticPr fontId="2"/>
  </si>
  <si>
    <t>前</t>
    <rPh sb="0" eb="1">
      <t>マエ</t>
    </rPh>
    <phoneticPr fontId="2"/>
  </si>
  <si>
    <t>30’</t>
    <phoneticPr fontId="2"/>
  </si>
  <si>
    <t>60’</t>
    <phoneticPr fontId="2"/>
  </si>
  <si>
    <t>120’</t>
    <phoneticPr fontId="2"/>
  </si>
  <si>
    <t>180’</t>
    <phoneticPr fontId="2"/>
  </si>
  <si>
    <t>HbA1c</t>
    <phoneticPr fontId="2"/>
  </si>
  <si>
    <t>FA</t>
    <phoneticPr fontId="2"/>
  </si>
  <si>
    <t>％</t>
    <phoneticPr fontId="2"/>
  </si>
  <si>
    <t>㎖</t>
    <phoneticPr fontId="2"/>
  </si>
  <si>
    <t>使用しているインスリンと用法</t>
    <rPh sb="0" eb="2">
      <t>シヨウ</t>
    </rPh>
    <rPh sb="12" eb="14">
      <t>ヨウホウ</t>
    </rPh>
    <phoneticPr fontId="2"/>
  </si>
  <si>
    <t>名称</t>
    <rPh sb="0" eb="2">
      <t>メイショウ</t>
    </rPh>
    <phoneticPr fontId="2"/>
  </si>
  <si>
    <t>朝</t>
    <rPh sb="0" eb="1">
      <t>アサ</t>
    </rPh>
    <phoneticPr fontId="2"/>
  </si>
  <si>
    <t>単位</t>
    <rPh sb="0" eb="2">
      <t>タンイ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</si>
  <si>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</si>
  <si>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</si>
  <si>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寝る前</t>
    <rPh sb="0" eb="1">
      <t>ネ</t>
    </rPh>
    <rPh sb="2" eb="3">
      <t>マエ</t>
    </rPh>
    <phoneticPr fontId="2"/>
  </si>
  <si>
    <t>/</t>
    <phoneticPr fontId="2"/>
  </si>
  <si>
    <t>・患者様本人への指導が困難な場合は、ご家族の方のご同席をお願いします。</t>
    <rPh sb="1" eb="3">
      <t>カンジャ</t>
    </rPh>
    <rPh sb="3" eb="4">
      <t>サマ</t>
    </rPh>
    <rPh sb="4" eb="6">
      <t>ホンニン</t>
    </rPh>
    <rPh sb="8" eb="10">
      <t>シドウ</t>
    </rPh>
    <rPh sb="11" eb="13">
      <t>コンナン</t>
    </rPh>
    <rPh sb="14" eb="16">
      <t>バアイ</t>
    </rPh>
    <rPh sb="19" eb="21">
      <t>カゾク</t>
    </rPh>
    <rPh sb="22" eb="23">
      <t>カタ</t>
    </rPh>
    <rPh sb="25" eb="27">
      <t>ドウセキ</t>
    </rPh>
    <rPh sb="29" eb="30">
      <t>ネガ</t>
    </rPh>
    <phoneticPr fontId="2"/>
  </si>
  <si>
    <t>・指導要時間は30分～60分です（症状や指導内容により前後します）。</t>
    <rPh sb="1" eb="3">
      <t>シドウ</t>
    </rPh>
    <rPh sb="3" eb="4">
      <t>ヨウ</t>
    </rPh>
    <rPh sb="4" eb="6">
      <t>ジカン</t>
    </rPh>
    <rPh sb="9" eb="10">
      <t>フン</t>
    </rPh>
    <rPh sb="13" eb="14">
      <t>プン</t>
    </rPh>
    <rPh sb="17" eb="19">
      <t>ショウジョウ</t>
    </rPh>
    <rPh sb="20" eb="22">
      <t>シドウ</t>
    </rPh>
    <rPh sb="22" eb="24">
      <t>ナイヨウ</t>
    </rPh>
    <rPh sb="27" eb="29">
      <t>ゼンゴ</t>
    </rPh>
    <phoneticPr fontId="2"/>
  </si>
  <si>
    <t>・検査値はわかる範囲でご記入ください（検査結果のコピーを添付していただいても結構です）。</t>
    <rPh sb="1" eb="4">
      <t>ケンサチ</t>
    </rPh>
    <rPh sb="8" eb="10">
      <t>ハンイ</t>
    </rPh>
    <rPh sb="12" eb="14">
      <t>キニュウ</t>
    </rPh>
    <rPh sb="19" eb="21">
      <t>ケンサ</t>
    </rPh>
    <rPh sb="21" eb="23">
      <t>ケッカ</t>
    </rPh>
    <rPh sb="28" eb="30">
      <t>テンプ</t>
    </rPh>
    <rPh sb="38" eb="40">
      <t>ケッコウ</t>
    </rPh>
    <phoneticPr fontId="2"/>
  </si>
  <si>
    <t>　　⑨ 栄養食事指導 申込書 兼 紹介状（診療情報提供書）</t>
    <rPh sb="4" eb="10">
      <t>エイヨウショクジシドウ</t>
    </rPh>
    <rPh sb="11" eb="14">
      <t>モウシコミショ</t>
    </rPh>
    <rPh sb="15" eb="16">
      <t>ケン</t>
    </rPh>
    <rPh sb="17" eb="20">
      <t>ショウカイジョウ</t>
    </rPh>
    <rPh sb="21" eb="28">
      <t>シンリョウジョウホウテイキョウショ</t>
    </rPh>
    <phoneticPr fontId="2"/>
  </si>
  <si>
    <t>・予約の変更や取り消しは栄養管理室までご連絡ください（直通：045-333-1437）</t>
    <rPh sb="1" eb="3">
      <t>ヨヤク</t>
    </rPh>
    <rPh sb="4" eb="6">
      <t>ヘンコウ</t>
    </rPh>
    <rPh sb="7" eb="8">
      <t>ト</t>
    </rPh>
    <rPh sb="9" eb="10">
      <t>ケ</t>
    </rPh>
    <rPh sb="12" eb="17">
      <t>エイヨウカンリシツ</t>
    </rPh>
    <rPh sb="20" eb="22">
      <t>レンラク</t>
    </rPh>
    <rPh sb="27" eb="29">
      <t>チョクツウ</t>
    </rPh>
    <phoneticPr fontId="2"/>
  </si>
  <si>
    <t>指導記録のご報告方法</t>
    <rPh sb="0" eb="4">
      <t>シドウキロク</t>
    </rPh>
    <phoneticPr fontId="2"/>
  </si>
  <si>
    <t>後日FAX</t>
    <rPh sb="0" eb="2">
      <t>ゴジツ</t>
    </rPh>
    <phoneticPr fontId="2"/>
  </si>
  <si>
    <t>後日郵送（3日以内に発送）</t>
    <rPh sb="0" eb="2">
      <t>ゴジツ</t>
    </rPh>
    <rPh sb="2" eb="4">
      <t>ユウソウ</t>
    </rPh>
    <rPh sb="6" eb="9">
      <t>カイナイ</t>
    </rPh>
    <rPh sb="10" eb="12">
      <t>ハッソウ</t>
    </rPh>
    <phoneticPr fontId="2"/>
  </si>
  <si>
    <t>（明治・大正・昭和・平成）</t>
    <rPh sb="1" eb="3">
      <t>メイジ</t>
    </rPh>
    <rPh sb="4" eb="6">
      <t>タイショウ</t>
    </rPh>
    <rPh sb="7" eb="9">
      <t>ショウワ</t>
    </rPh>
    <rPh sb="10" eb="1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</si>
  <si>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</si>
  <si>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</si>
  <si>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</si>
  <si>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歳）</t>
    <rPh sb="0" eb="1">
      <t>サイ</t>
    </rPh>
    <phoneticPr fontId="2"/>
  </si>
  <si>
    <t>（</t>
    <phoneticPr fontId="2"/>
  </si>
  <si>
    <t>045-331-1333</t>
    <phoneticPr fontId="2"/>
  </si>
  <si>
    <t>FAX送信先：</t>
    <rPh sb="3" eb="6">
      <t>ソウシンサキ</t>
    </rPh>
    <phoneticPr fontId="2"/>
  </si>
  <si>
    <t>独立行政法人地域医療機能推進機構　横浜保土ケ谷中央病院　患者サポートセンター</t>
    <rPh sb="0" eb="6">
      <t>ドクリツギョウセイホウジン</t>
    </rPh>
    <rPh sb="6" eb="12">
      <t>チイキイリョウキノウ</t>
    </rPh>
    <rPh sb="12" eb="16">
      <t>スイシンキコウ</t>
    </rPh>
    <rPh sb="17" eb="23">
      <t>ヨコハマホドガヤ</t>
    </rPh>
    <rPh sb="23" eb="25">
      <t>チュウオウ</t>
    </rPh>
    <rPh sb="25" eb="27">
      <t>ビョウイン</t>
    </rPh>
    <rPh sb="28" eb="30">
      <t>カンジャ</t>
    </rPh>
    <phoneticPr fontId="2"/>
  </si>
  <si>
    <t>mmoℓ/ℓ</t>
    <phoneticPr fontId="2"/>
  </si>
  <si>
    <r>
      <t>・当日は、予約時間の</t>
    </r>
    <r>
      <rPr>
        <b/>
        <sz val="18"/>
        <color theme="1"/>
        <rFont val="Yu Gothic"/>
        <family val="3"/>
        <charset val="128"/>
        <scheme val="minor"/>
      </rPr>
      <t>１５分前</t>
    </r>
    <r>
      <rPr>
        <sz val="18"/>
        <color theme="1"/>
        <rFont val="Yu Gothic"/>
        <family val="3"/>
        <charset val="128"/>
        <scheme val="minor"/>
      </rPr>
      <t>までに初診受付窓口にお声掛けいただけるようお伝えください。</t>
    </r>
    <rPh sb="1" eb="3">
      <t>トウジツ</t>
    </rPh>
    <rPh sb="5" eb="9">
      <t>ヨヤクジカン</t>
    </rPh>
    <rPh sb="12" eb="14">
      <t>フンマエ</t>
    </rPh>
    <rPh sb="17" eb="19">
      <t>ショシン</t>
    </rPh>
    <rPh sb="19" eb="21">
      <t>ウケツケ</t>
    </rPh>
    <rPh sb="21" eb="23">
      <t>マドグチ</t>
    </rPh>
    <rPh sb="25" eb="27">
      <t>コエカ</t>
    </rPh>
    <rPh sb="36" eb="37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</si>
</sst>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h:mm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Yu Gothic"/>
      <family val="2"/>
      <scheme val="minor"/>
    </font>
    <font>
      <b/>
      <sz val="2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26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8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1" xfId="0" applyFill="1" applyBorder="1" applyAlignment="1"/>
    <xf numFmtId="14" fontId="6" fillId="0" borderId="0" xfId="0" applyNumberFormat="1" applyFont="1"/>
    <xf numFmtId="0" fontId="0" fillId="0" borderId="6" xfId="0" applyBorder="1"/>
    <xf numFmtId="0" fontId="8" fillId="0" borderId="0" xfId="0" applyFont="1"/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protection locked="0"/>
    </xf>
    <xf numFmtId="176" fontId="8" fillId="0" borderId="5" xfId="1" applyNumberFormat="1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8" fillId="0" borderId="9" xfId="0" applyFont="1" applyBorder="1"/>
    <xf numFmtId="0" fontId="9" fillId="0" borderId="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8" fillId="0" borderId="12" xfId="0" applyFont="1" applyBorder="1"/>
    <xf numFmtId="0" fontId="9" fillId="0" borderId="1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11" xfId="0" applyFont="1" applyBorder="1"/>
    <xf numFmtId="0" fontId="8" fillId="0" borderId="3" xfId="0" applyFont="1" applyBorder="1" applyProtection="1">
      <protection locked="0"/>
    </xf>
    <xf numFmtId="0" fontId="8" fillId="0" borderId="7" xfId="0" applyFont="1" applyBorder="1" applyAlignment="1">
      <alignment horizontal="right"/>
    </xf>
    <xf numFmtId="0" fontId="8" fillId="0" borderId="8" xfId="0" applyFont="1" applyBorder="1"/>
    <xf numFmtId="0" fontId="0" fillId="0" borderId="8" xfId="0" applyFont="1" applyBorder="1" applyAlignment="1">
      <alignment horizontal="right"/>
    </xf>
    <xf numFmtId="0" fontId="8" fillId="0" borderId="4" xfId="0" applyFont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8" fillId="0" borderId="11" xfId="0" applyFont="1" applyBorder="1" applyProtection="1">
      <protection locked="0"/>
    </xf>
    <xf numFmtId="0" fontId="8" fillId="0" borderId="6" xfId="0" applyFont="1" applyBorder="1"/>
    <xf numFmtId="0" fontId="10" fillId="0" borderId="0" xfId="0" applyFont="1" applyAlignment="1">
      <alignment vertical="center"/>
    </xf>
    <xf numFmtId="0" fontId="9" fillId="0" borderId="5" xfId="0" applyFont="1" applyBorder="1"/>
    <xf numFmtId="0" fontId="11" fillId="0" borderId="0" xfId="0" applyFont="1"/>
    <xf numFmtId="0" fontId="12" fillId="0" borderId="8" xfId="0" applyFont="1" applyBorder="1" applyAlignment="1">
      <alignment horizontal="right"/>
    </xf>
    <xf numFmtId="176" fontId="8" fillId="0" borderId="3" xfId="1" applyNumberFormat="1" applyFont="1" applyBorder="1" applyAlignment="1" applyProtection="1"/>
    <xf numFmtId="0" fontId="14" fillId="0" borderId="0" xfId="0" applyFont="1"/>
    <xf numFmtId="0" fontId="15" fillId="0" borderId="0" xfId="0" applyFont="1"/>
    <xf numFmtId="0" fontId="14" fillId="0" borderId="7" xfId="0" applyFont="1" applyBorder="1" applyAlignment="1">
      <alignment vertical="center"/>
    </xf>
    <xf numFmtId="0" fontId="14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1" fontId="9" fillId="0" borderId="2" xfId="0" applyNumberFormat="1" applyFont="1" applyBorder="1" applyAlignment="1" applyProtection="1">
      <alignment horizontal="center"/>
      <protection locked="0"/>
    </xf>
    <xf numFmtId="31" fontId="9" fillId="0" borderId="3" xfId="0" applyNumberFormat="1" applyFont="1" applyBorder="1" applyAlignment="1" applyProtection="1">
      <alignment horizontal="center"/>
      <protection locked="0"/>
    </xf>
    <xf numFmtId="177" fontId="9" fillId="0" borderId="2" xfId="0" applyNumberFormat="1" applyFont="1" applyBorder="1" applyAlignment="1" applyProtection="1">
      <alignment horizontal="center"/>
      <protection locked="0"/>
    </xf>
    <xf numFmtId="177" fontId="9" fillId="0" borderId="3" xfId="0" applyNumberFormat="1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66675</xdr:rowOff>
        </xdr:from>
        <xdr:to>
          <xdr:col>2</xdr:col>
          <xdr:colOff>0</xdr:colOff>
          <xdr:row>4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47625</xdr:rowOff>
        </xdr:from>
        <xdr:to>
          <xdr:col>2</xdr:col>
          <xdr:colOff>9525</xdr:colOff>
          <xdr:row>5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85725</xdr:rowOff>
        </xdr:from>
        <xdr:to>
          <xdr:col>5</xdr:col>
          <xdr:colOff>676275</xdr:colOff>
          <xdr:row>8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85725</xdr:rowOff>
        </xdr:from>
        <xdr:to>
          <xdr:col>6</xdr:col>
          <xdr:colOff>619125</xdr:colOff>
          <xdr:row>8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="70" zoomScaleNormal="70" zoomScaleSheetLayoutView="80" workbookViewId="0">
      <selection activeCell="B3" sqref="B3:D3"/>
    </sheetView>
  </sheetViews>
  <sheetFormatPr defaultRowHeight="18.75"/>
  <cols>
    <col min="1" max="14" width="9.75" customWidth="1"/>
    <col min="15" max="15" width="10.25" bestFit="1" customWidth="1"/>
  </cols>
  <sheetData>
    <row r="1" spans="1:15" ht="34.5" customHeight="1">
      <c r="A1" s="62" t="s">
        <v>70</v>
      </c>
    </row>
    <row r="2" spans="1:15" ht="12.75" customHeight="1"/>
    <row r="3" spans="1:15" ht="29.25" customHeight="1">
      <c r="A3" s="23" t="s">
        <v>0</v>
      </c>
      <c r="B3" s="90"/>
      <c r="C3" s="91"/>
      <c r="D3" s="91"/>
      <c r="E3" s="18" t="str">
        <f>IF(B3="","曜日",TEXT(B3,"(aaa)"))</f>
        <v>曜日</v>
      </c>
      <c r="G3" s="87" t="s">
        <v>2</v>
      </c>
      <c r="H3" s="88"/>
      <c r="I3" s="81"/>
      <c r="J3" s="82"/>
      <c r="K3" s="82"/>
      <c r="L3" s="82"/>
      <c r="M3" s="82"/>
      <c r="N3" s="83"/>
    </row>
    <row r="4" spans="1:15" ht="29.25" customHeight="1">
      <c r="A4" s="24" t="s">
        <v>1</v>
      </c>
      <c r="B4" s="92"/>
      <c r="C4" s="93"/>
      <c r="D4" s="93"/>
      <c r="E4" s="11"/>
      <c r="G4" s="89" t="s">
        <v>3</v>
      </c>
      <c r="H4" s="89"/>
      <c r="I4" s="73"/>
      <c r="J4" s="73"/>
      <c r="K4" s="73"/>
      <c r="L4" s="73"/>
      <c r="M4" s="73"/>
      <c r="N4" s="73"/>
    </row>
    <row r="5" spans="1:15" ht="29.25" customHeight="1">
      <c r="A5" s="71" t="s">
        <v>72</v>
      </c>
      <c r="B5" s="14"/>
      <c r="C5" s="25" t="s">
        <v>74</v>
      </c>
      <c r="D5" s="4"/>
      <c r="E5" s="8"/>
      <c r="G5" s="89" t="s">
        <v>4</v>
      </c>
      <c r="H5" s="89"/>
      <c r="I5" s="73"/>
      <c r="J5" s="73"/>
      <c r="K5" s="73"/>
      <c r="L5" s="73"/>
      <c r="M5" s="73"/>
      <c r="N5" s="73"/>
    </row>
    <row r="6" spans="1:15" ht="29.25" customHeight="1">
      <c r="A6" s="71"/>
      <c r="B6" s="9"/>
      <c r="C6" s="26" t="s">
        <v>73</v>
      </c>
      <c r="D6" s="5"/>
      <c r="E6" s="10"/>
      <c r="G6" s="89" t="s">
        <v>5</v>
      </c>
      <c r="H6" s="89"/>
      <c r="I6" s="84"/>
      <c r="J6" s="85"/>
      <c r="K6" s="19" t="s">
        <v>6</v>
      </c>
      <c r="L6" s="84"/>
      <c r="M6" s="85"/>
      <c r="N6" s="12"/>
    </row>
    <row r="7" spans="1:15" ht="11.25" customHeight="1"/>
    <row r="8" spans="1:15" ht="25.5" customHeight="1">
      <c r="A8" s="27" t="s">
        <v>7</v>
      </c>
      <c r="B8" s="72"/>
      <c r="C8" s="72"/>
      <c r="D8" s="72"/>
      <c r="E8" s="72"/>
      <c r="F8" s="86" t="s">
        <v>9</v>
      </c>
      <c r="G8" s="79"/>
      <c r="H8" s="29" t="s">
        <v>10</v>
      </c>
      <c r="I8" s="20" t="s">
        <v>75</v>
      </c>
      <c r="J8" s="2"/>
      <c r="K8" s="2"/>
      <c r="L8" s="22" t="s">
        <v>80</v>
      </c>
      <c r="M8" s="32" t="str">
        <f ca="1">IFERROR(DATEDIF(O9,TODAY(),"Y"),"")</f>
        <v/>
      </c>
      <c r="N8" s="21" t="s">
        <v>79</v>
      </c>
    </row>
    <row r="9" spans="1:15" ht="36" customHeight="1">
      <c r="A9" s="28" t="s">
        <v>8</v>
      </c>
      <c r="B9" s="73"/>
      <c r="C9" s="73"/>
      <c r="D9" s="73"/>
      <c r="E9" s="73"/>
      <c r="F9" s="1"/>
      <c r="G9" s="3"/>
      <c r="H9" s="36"/>
      <c r="I9" s="37"/>
      <c r="J9" s="30" t="s">
        <v>76</v>
      </c>
      <c r="K9" s="37"/>
      <c r="L9" s="30" t="s">
        <v>77</v>
      </c>
      <c r="M9" s="37"/>
      <c r="N9" s="31" t="s">
        <v>78</v>
      </c>
      <c r="O9" s="13" t="e">
        <f>DATEVALUE(H9&amp;I9&amp;J9&amp;K9&amp;L9&amp;M9&amp;N9)</f>
        <v>#VALUE!</v>
      </c>
    </row>
    <row r="10" spans="1:15" ht="12.75" customHeight="1"/>
    <row r="11" spans="1:15" ht="25.5" customHeight="1">
      <c r="A11" s="64" t="s">
        <v>11</v>
      </c>
    </row>
    <row r="12" spans="1:15" ht="111.7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5" ht="10.5" customHeight="1"/>
    <row r="14" spans="1:15" ht="20.25">
      <c r="A14" s="64" t="s">
        <v>12</v>
      </c>
    </row>
    <row r="15" spans="1:15" ht="74.2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5" ht="12.75" customHeight="1"/>
    <row r="17" spans="1:14" ht="24.75" customHeight="1">
      <c r="A17" s="44" t="s">
        <v>13</v>
      </c>
      <c r="B17" s="53"/>
      <c r="C17" s="55" t="s">
        <v>15</v>
      </c>
      <c r="D17" s="45" t="s">
        <v>14</v>
      </c>
      <c r="E17" s="53"/>
      <c r="F17" s="55" t="s">
        <v>16</v>
      </c>
      <c r="G17" s="45" t="s">
        <v>17</v>
      </c>
      <c r="H17" s="66" t="str">
        <f>IF((((B17*B17)*2.2)/1000)=0,"",(((B17*B17)*2.2)/1000))</f>
        <v/>
      </c>
      <c r="I17" s="55" t="s">
        <v>16</v>
      </c>
      <c r="J17" s="65" t="s">
        <v>18</v>
      </c>
      <c r="K17" s="53"/>
      <c r="L17" s="46" t="s">
        <v>16</v>
      </c>
      <c r="M17" s="15"/>
      <c r="N17" s="15"/>
    </row>
    <row r="18" spans="1:14" ht="7.5" customHeight="1">
      <c r="A18" s="50"/>
      <c r="B18" s="38"/>
      <c r="C18" s="33"/>
      <c r="D18" s="51"/>
      <c r="E18" s="38"/>
      <c r="F18" s="33"/>
      <c r="G18" s="51"/>
      <c r="H18" s="39"/>
      <c r="I18" s="33"/>
      <c r="J18" s="51"/>
      <c r="K18" s="38"/>
      <c r="L18" s="52"/>
      <c r="M18" s="15"/>
      <c r="N18" s="15"/>
    </row>
    <row r="19" spans="1:14" ht="11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25">
      <c r="A20" s="64" t="s">
        <v>19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5.5" customHeight="1">
      <c r="A21" s="54" t="s">
        <v>20</v>
      </c>
      <c r="B21" s="53"/>
      <c r="C21" s="55" t="s">
        <v>21</v>
      </c>
      <c r="D21" s="56" t="s">
        <v>22</v>
      </c>
      <c r="E21" s="53"/>
      <c r="F21" s="55" t="s">
        <v>23</v>
      </c>
      <c r="G21" s="45" t="s">
        <v>24</v>
      </c>
      <c r="H21" s="53"/>
      <c r="I21" s="55" t="s">
        <v>23</v>
      </c>
      <c r="J21" s="45" t="s">
        <v>25</v>
      </c>
      <c r="K21" s="53"/>
      <c r="L21" s="55" t="s">
        <v>58</v>
      </c>
      <c r="M21" s="45" t="s">
        <v>26</v>
      </c>
      <c r="N21" s="57"/>
    </row>
    <row r="22" spans="1:14" ht="8.25" customHeight="1">
      <c r="A22" s="58"/>
      <c r="B22" s="38"/>
      <c r="C22" s="33"/>
      <c r="D22" s="59"/>
      <c r="E22" s="38"/>
      <c r="F22" s="33"/>
      <c r="G22" s="51"/>
      <c r="H22" s="38"/>
      <c r="I22" s="33"/>
      <c r="J22" s="51"/>
      <c r="K22" s="38"/>
      <c r="L22" s="33"/>
      <c r="M22" s="51"/>
      <c r="N22" s="60"/>
    </row>
    <row r="23" spans="1:14" ht="9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25">
      <c r="A24" s="64" t="s">
        <v>27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7" customHeight="1">
      <c r="A25" s="24" t="s">
        <v>28</v>
      </c>
      <c r="B25" s="40"/>
      <c r="C25" s="24" t="s">
        <v>29</v>
      </c>
      <c r="D25" s="40"/>
      <c r="E25" s="24" t="s">
        <v>30</v>
      </c>
      <c r="F25" s="40"/>
      <c r="G25" s="24" t="s">
        <v>31</v>
      </c>
      <c r="H25" s="40"/>
      <c r="I25" s="24" t="s">
        <v>32</v>
      </c>
      <c r="J25" s="43"/>
      <c r="K25" s="15"/>
      <c r="L25" s="77" t="s">
        <v>48</v>
      </c>
      <c r="M25" s="78"/>
      <c r="N25" s="79"/>
    </row>
    <row r="26" spans="1:14" ht="27" customHeight="1">
      <c r="A26" s="24" t="s">
        <v>33</v>
      </c>
      <c r="B26" s="40"/>
      <c r="C26" s="24" t="s">
        <v>34</v>
      </c>
      <c r="D26" s="40"/>
      <c r="E26" s="24" t="s">
        <v>35</v>
      </c>
      <c r="F26" s="40"/>
      <c r="G26" s="24" t="s">
        <v>36</v>
      </c>
      <c r="H26" s="40"/>
      <c r="I26" s="24" t="s">
        <v>37</v>
      </c>
      <c r="J26" s="43"/>
      <c r="K26" s="15"/>
      <c r="L26" s="41"/>
      <c r="M26" s="35" t="s">
        <v>66</v>
      </c>
      <c r="N26" s="42"/>
    </row>
    <row r="27" spans="1:14" ht="27" customHeight="1">
      <c r="A27" s="24" t="s">
        <v>38</v>
      </c>
      <c r="B27" s="40"/>
      <c r="C27" s="24" t="s">
        <v>39</v>
      </c>
      <c r="D27" s="40"/>
      <c r="E27" s="24" t="s">
        <v>40</v>
      </c>
      <c r="F27" s="40"/>
      <c r="G27" s="24" t="s">
        <v>41</v>
      </c>
      <c r="H27" s="40"/>
      <c r="I27" s="24" t="s">
        <v>42</v>
      </c>
      <c r="J27" s="43"/>
      <c r="K27" s="15"/>
      <c r="L27" s="15"/>
      <c r="M27" s="15"/>
      <c r="N27" s="15"/>
    </row>
    <row r="28" spans="1:14" ht="27" customHeight="1">
      <c r="A28" s="24" t="s">
        <v>43</v>
      </c>
      <c r="B28" s="40"/>
      <c r="C28" s="24" t="s">
        <v>44</v>
      </c>
      <c r="D28" s="40"/>
      <c r="E28" s="24" t="s">
        <v>45</v>
      </c>
      <c r="F28" s="40"/>
      <c r="G28" s="24" t="s">
        <v>46</v>
      </c>
      <c r="H28" s="40"/>
      <c r="I28" s="24" t="s">
        <v>47</v>
      </c>
      <c r="J28" s="43"/>
      <c r="K28" s="15"/>
      <c r="L28" s="15"/>
      <c r="M28" s="15"/>
      <c r="N28" s="15"/>
    </row>
    <row r="29" spans="1:14" ht="10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0.25">
      <c r="A30" s="64" t="s">
        <v>49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29.25" customHeight="1">
      <c r="A31" s="44" t="s">
        <v>50</v>
      </c>
      <c r="B31" s="53"/>
      <c r="C31" s="45" t="s">
        <v>51</v>
      </c>
      <c r="D31" s="53"/>
      <c r="E31" s="45" t="s">
        <v>52</v>
      </c>
      <c r="F31" s="53"/>
      <c r="G31" s="45" t="s">
        <v>53</v>
      </c>
      <c r="H31" s="53"/>
      <c r="I31" s="45" t="s">
        <v>54</v>
      </c>
      <c r="J31" s="53"/>
      <c r="K31" s="46"/>
      <c r="L31" s="15"/>
      <c r="M31" s="15"/>
      <c r="N31" s="15"/>
    </row>
    <row r="32" spans="1:14" ht="9.75" customHeight="1">
      <c r="A32" s="47"/>
      <c r="B32" s="34"/>
      <c r="C32" s="48"/>
      <c r="D32" s="34"/>
      <c r="E32" s="48"/>
      <c r="F32" s="34"/>
      <c r="G32" s="48"/>
      <c r="H32" s="34"/>
      <c r="I32" s="48"/>
      <c r="J32" s="34"/>
      <c r="K32" s="49"/>
      <c r="L32" s="15"/>
      <c r="M32" s="15"/>
      <c r="N32" s="15"/>
    </row>
    <row r="33" spans="1:14" ht="19.5">
      <c r="A33" s="47" t="s">
        <v>55</v>
      </c>
      <c r="B33" s="38"/>
      <c r="C33" s="34" t="s">
        <v>57</v>
      </c>
      <c r="D33" s="48" t="s">
        <v>56</v>
      </c>
      <c r="E33" s="38"/>
      <c r="F33" s="34" t="s">
        <v>84</v>
      </c>
      <c r="G33" s="34"/>
      <c r="H33" s="34"/>
      <c r="I33" s="34"/>
      <c r="J33" s="34"/>
      <c r="K33" s="49"/>
      <c r="L33" s="15"/>
      <c r="M33" s="15"/>
      <c r="N33" s="15"/>
    </row>
    <row r="34" spans="1:14" ht="8.25" customHeight="1">
      <c r="A34" s="50"/>
      <c r="B34" s="33"/>
      <c r="C34" s="33"/>
      <c r="D34" s="51"/>
      <c r="E34" s="33"/>
      <c r="F34" s="33"/>
      <c r="G34" s="33"/>
      <c r="H34" s="33"/>
      <c r="I34" s="33"/>
      <c r="J34" s="33"/>
      <c r="K34" s="52"/>
      <c r="L34" s="15"/>
      <c r="M34" s="15"/>
      <c r="N34" s="15"/>
    </row>
    <row r="35" spans="1:14" ht="12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20.25">
      <c r="A36" s="64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22.5" customHeight="1">
      <c r="A37" s="44" t="s">
        <v>60</v>
      </c>
      <c r="B37" s="80"/>
      <c r="C37" s="80"/>
      <c r="D37" s="80"/>
      <c r="E37" s="80"/>
      <c r="F37" s="80"/>
      <c r="G37" s="80"/>
      <c r="H37" s="80"/>
      <c r="I37" s="80"/>
      <c r="J37" s="80"/>
      <c r="K37" s="55"/>
      <c r="L37" s="46"/>
      <c r="M37" s="15"/>
      <c r="N37" s="15"/>
    </row>
    <row r="38" spans="1:14" ht="9.75" customHeight="1">
      <c r="A38" s="61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9"/>
      <c r="M38" s="15"/>
      <c r="N38" s="15"/>
    </row>
    <row r="39" spans="1:14" ht="25.5" customHeight="1">
      <c r="A39" s="47" t="s">
        <v>61</v>
      </c>
      <c r="B39" s="38"/>
      <c r="C39" s="34" t="s">
        <v>62</v>
      </c>
      <c r="D39" s="48" t="s">
        <v>63</v>
      </c>
      <c r="E39" s="38"/>
      <c r="F39" s="34" t="s">
        <v>62</v>
      </c>
      <c r="G39" s="48" t="s">
        <v>64</v>
      </c>
      <c r="H39" s="38"/>
      <c r="I39" s="34" t="s">
        <v>62</v>
      </c>
      <c r="J39" s="48" t="s">
        <v>65</v>
      </c>
      <c r="K39" s="38"/>
      <c r="L39" s="49" t="s">
        <v>62</v>
      </c>
      <c r="M39" s="15"/>
      <c r="N39" s="15"/>
    </row>
    <row r="40" spans="1:14" ht="9" customHeight="1">
      <c r="A40" s="50"/>
      <c r="B40" s="33"/>
      <c r="C40" s="33"/>
      <c r="D40" s="51"/>
      <c r="E40" s="33"/>
      <c r="F40" s="33"/>
      <c r="G40" s="51"/>
      <c r="H40" s="33"/>
      <c r="I40" s="33"/>
      <c r="J40" s="51"/>
      <c r="K40" s="33"/>
      <c r="L40" s="52"/>
      <c r="M40" s="15"/>
      <c r="N40" s="15"/>
    </row>
    <row r="41" spans="1:14" ht="21" customHeight="1"/>
    <row r="42" spans="1:14" ht="30">
      <c r="A42" s="67" t="s">
        <v>69</v>
      </c>
    </row>
    <row r="43" spans="1:14" ht="30">
      <c r="A43" s="67" t="s">
        <v>67</v>
      </c>
    </row>
    <row r="44" spans="1:14" ht="30">
      <c r="A44" s="67" t="s">
        <v>68</v>
      </c>
    </row>
    <row r="45" spans="1:14" ht="30">
      <c r="A45" s="67" t="s">
        <v>85</v>
      </c>
    </row>
    <row r="46" spans="1:14" ht="30">
      <c r="A46" s="68" t="s">
        <v>71</v>
      </c>
    </row>
    <row r="47" spans="1:14" ht="20.25" customHeight="1">
      <c r="A47" s="6"/>
    </row>
    <row r="48" spans="1:14" ht="27" customHeight="1">
      <c r="A48" s="69" t="s">
        <v>82</v>
      </c>
      <c r="B48" s="16"/>
      <c r="C48" s="17" t="s">
        <v>81</v>
      </c>
      <c r="D48" s="7"/>
      <c r="E48" s="7"/>
      <c r="F48" s="7"/>
      <c r="G48" s="7"/>
      <c r="H48" s="7"/>
      <c r="I48" s="7"/>
      <c r="J48" s="7"/>
      <c r="K48" s="7"/>
      <c r="L48" s="8"/>
    </row>
    <row r="49" spans="1:12" ht="30">
      <c r="A49" s="70" t="s">
        <v>83</v>
      </c>
      <c r="B49" s="63"/>
      <c r="C49" s="5"/>
      <c r="D49" s="5"/>
      <c r="E49" s="5"/>
      <c r="F49" s="5"/>
      <c r="G49" s="5"/>
      <c r="H49" s="5"/>
      <c r="I49" s="5"/>
      <c r="J49" s="5"/>
      <c r="K49" s="5"/>
      <c r="L49" s="10"/>
    </row>
  </sheetData>
  <sheetProtection sheet="1" objects="1" scenarios="1" selectLockedCells="1"/>
  <mergeCells count="19">
    <mergeCell ref="L25:N25"/>
    <mergeCell ref="B37:J37"/>
    <mergeCell ref="I3:N3"/>
    <mergeCell ref="I4:N4"/>
    <mergeCell ref="I5:N5"/>
    <mergeCell ref="I6:J6"/>
    <mergeCell ref="L6:M6"/>
    <mergeCell ref="F8:G8"/>
    <mergeCell ref="G3:H3"/>
    <mergeCell ref="G4:H4"/>
    <mergeCell ref="G5:H5"/>
    <mergeCell ref="G6:H6"/>
    <mergeCell ref="B3:D3"/>
    <mergeCell ref="B4:D4"/>
    <mergeCell ref="A5:A6"/>
    <mergeCell ref="B8:E8"/>
    <mergeCell ref="B9:E9"/>
    <mergeCell ref="A12:N12"/>
    <mergeCell ref="A15:N15"/>
  </mergeCells>
  <phoneticPr fontId="2"/>
  <dataValidations count="1">
    <dataValidation type="list" allowBlank="1" showInputMessage="1" showErrorMessage="1" sqref="H9" xr:uid="{A85A2FC9-D7E5-40A6-8B2F-C6B80977320E}">
      <formula1>"明治,大正,昭和,平成"</formula1>
    </dataValidation>
  </dataValidations>
  <pageMargins left="0.23622047244094491" right="0.23622047244094491" top="0.39370078740157483" bottom="0" header="0.31496062992125984" footer="0.31496062992125984"/>
  <pageSetup paperSize="9" scale="67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66675</xdr:rowOff>
                  </from>
                  <to>
                    <xdr:col>2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47625</xdr:rowOff>
                  </from>
                  <to>
                    <xdr:col>2</xdr:col>
                    <xdr:colOff>9525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85725</xdr:rowOff>
                  </from>
                  <to>
                    <xdr:col>5</xdr:col>
                    <xdr:colOff>676275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85725</xdr:rowOff>
                  </from>
                  <to>
                    <xdr:col>6</xdr:col>
                    <xdr:colOff>619125</xdr:colOff>
                    <xdr:row>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風間 貴之</dc:creator>
  <cp:lastModifiedBy>風間 貴之</cp:lastModifiedBy>
  <cp:lastPrinted>2024-10-16T06:48:17Z</cp:lastPrinted>
  <dcterms:created xsi:type="dcterms:W3CDTF">2015-06-05T18:19:34Z</dcterms:created>
  <dcterms:modified xsi:type="dcterms:W3CDTF">2024-10-16T06:49:23Z</dcterms:modified>
</cp:coreProperties>
</file>